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history\"/>
    </mc:Choice>
  </mc:AlternateContent>
  <xr:revisionPtr revIDLastSave="0" documentId="13_ncr:1_{E4E98707-4963-4B4C-B7A0-B567763ADE46}" xr6:coauthVersionLast="47" xr6:coauthVersionMax="47" xr10:uidLastSave="{00000000-0000-0000-0000-000000000000}"/>
  <bookViews>
    <workbookView xWindow="-120" yWindow="-120" windowWidth="20730" windowHeight="11160" xr2:uid="{AC4BCC21-660E-4115-BB89-E3930C65D1BA}"/>
  </bookViews>
  <sheets>
    <sheet name="Sheet1" sheetId="1" r:id="rId1"/>
  </sheets>
  <definedNames>
    <definedName name="_xlnm.Print_Area" localSheetId="0">Sheet1!$A$1:$J$48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" l="1"/>
  <c r="I25" i="1"/>
  <c r="I5" i="1"/>
  <c r="I8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7" i="1"/>
  <c r="J6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7" i="1"/>
  <c r="I6" i="1"/>
  <c r="J5" i="1"/>
  <c r="J25" i="1" s="1"/>
</calcChain>
</file>

<file path=xl/sharedStrings.xml><?xml version="1.0" encoding="utf-8"?>
<sst xmlns="http://schemas.openxmlformats.org/spreadsheetml/2006/main" count="76" uniqueCount="55">
  <si>
    <t>Peace Orders</t>
  </si>
  <si>
    <t>Sudan</t>
  </si>
  <si>
    <t>RSF</t>
  </si>
  <si>
    <t>Syria</t>
  </si>
  <si>
    <t>Libya</t>
  </si>
  <si>
    <t>ISIS</t>
  </si>
  <si>
    <t>Al-Shabab</t>
  </si>
  <si>
    <t>Taliban</t>
  </si>
  <si>
    <t>Mongolia</t>
  </si>
  <si>
    <t>Iran</t>
  </si>
  <si>
    <t>Lebanon</t>
  </si>
  <si>
    <t>Country</t>
  </si>
  <si>
    <t>Group</t>
  </si>
  <si>
    <t>Headcount</t>
  </si>
  <si>
    <t>Iraq</t>
  </si>
  <si>
    <t>Leader</t>
  </si>
  <si>
    <t>Total/member</t>
  </si>
  <si>
    <t>Total Tranfer Amount to Ledger</t>
  </si>
  <si>
    <t>Totals</t>
  </si>
  <si>
    <t>Somalia</t>
  </si>
  <si>
    <t>RULES*</t>
  </si>
  <si>
    <t>Behave in public, no disrderly behaviour</t>
  </si>
  <si>
    <t>No groups more than 10 unless an event organised and declared to police/Government</t>
  </si>
  <si>
    <t>If you shoot first, and get shot, you cannot attend the hospital</t>
  </si>
  <si>
    <t>No fraud or crime</t>
  </si>
  <si>
    <t>When you travel, travel with respect to others at all times</t>
  </si>
  <si>
    <t>If you have taken over a Government Authority, you must vacate and hand the authority back, docks, mints, buildings</t>
  </si>
  <si>
    <t>Per Member/wk</t>
  </si>
  <si>
    <t>Leader/wk</t>
  </si>
  <si>
    <t>No political party is allowed to have an army if they are not in Government Authority, not event the Former Leaders can have their own army</t>
  </si>
  <si>
    <t>No wepons, no guns, no shooting, no harming anyone</t>
  </si>
  <si>
    <t>If you hold a weapon after 1 month, you can be shot by Government Army/Police. Hand them in is what you can do to carry them. If found on the way, hand them over</t>
  </si>
  <si>
    <t>If you war or kill someone, or terrorist attack someone, or harm someone, I will stop payments for a week at least depending on act.</t>
  </si>
  <si>
    <t>If you don’t have a gun or weapon with you and you get shot, you have right of way to a hospital and right to report the act to court, no rude behaviour</t>
  </si>
  <si>
    <t>No political parties derived with terrorist or religious beliefs or any organisation developed that could be harmful in any way or against the general law introduced</t>
  </si>
  <si>
    <t>No occupying fammine areas when you are paid with this payment</t>
  </si>
  <si>
    <t>You must send in your Payrolled spreadsheet or ETF Report to the Government of your country each week, first week paid without this report on good will, names required.</t>
  </si>
  <si>
    <t>This is a Tax Free Payment that still needs to be reported to the Country of origin even if you relocate, via the Tax Office of the Country the payment comes from</t>
  </si>
  <si>
    <t xml:space="preserve">Failure to report annually, will be refered to Country Taxation Laws. </t>
  </si>
  <si>
    <t xml:space="preserve">If you have been frauded, contact your bank for further discussion. </t>
  </si>
  <si>
    <t>If money that is not business and not peace payment is found in your account, an investigation could take place.</t>
  </si>
  <si>
    <t>Houthis</t>
  </si>
  <si>
    <t>Reporting to the Tax Office at all times, Income tax returns submitted with Tax Free Peace payment and Business Income returns essential</t>
  </si>
  <si>
    <t>South Sudan</t>
  </si>
  <si>
    <t>Bahamas</t>
  </si>
  <si>
    <t>Australia</t>
  </si>
  <si>
    <t>Hamas</t>
  </si>
  <si>
    <t>Palistine</t>
  </si>
  <si>
    <t>Date of Peace Order</t>
  </si>
  <si>
    <t>-</t>
  </si>
  <si>
    <t>Amount to Pay each week</t>
  </si>
  <si>
    <t>* $10million bonuses apply once every 2 years, starting September 2024, pending the approval, paid all in one go,</t>
  </si>
  <si>
    <t>Afghanistan (Kabul)</t>
  </si>
  <si>
    <t>Afghanistan (al-Sharif)</t>
  </si>
  <si>
    <t>* ABIDE BY THE RULES AND DO NOT WAR OR KILL. PLEASE READ THE WEBSITE'S FRAUD STATEMENT IN THE PUBLIC NOTICE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</si>
</sst>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0" fontId="2" fillId="0" borderId="0" xfId="0" applyFont="1"/>
    <xf numFmtId="164" fontId="0" fillId="0" borderId="0" xfId="1" applyNumberFormat="1" applyFont="1"/>
    <xf numFmtId="0" fontId="0" fillId="2" borderId="1" xfId="0" applyFill="1" applyBorder="1" applyAlignment="1">
      <alignment wrapText="1"/>
    </xf>
    <xf numFmtId="44" fontId="0" fillId="2" borderId="1" xfId="1" applyFont="1" applyFill="1" applyBorder="1" applyAlignment="1">
      <alignment horizontal="center" wrapText="1"/>
    </xf>
    <xf numFmtId="164" fontId="0" fillId="2" borderId="1" xfId="1" applyNumberFormat="1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3" borderId="2" xfId="0" applyFill="1" applyBorder="1"/>
    <xf numFmtId="0" fontId="3" fillId="0" borderId="0" xfId="0" applyFont="1"/>
    <xf numFmtId="8" fontId="3" fillId="0" borderId="0" xfId="0" applyNumberFormat="1" applyFont="1"/>
    <xf numFmtId="6" fontId="3" fillId="0" borderId="0" xfId="0" applyNumberFormat="1" applyFont="1"/>
    <xf numFmtId="14" fontId="0" fillId="0" borderId="0" xfId="0" applyNumberFormat="1"/>
    <xf numFmtId="14" fontId="3" fillId="0" borderId="0" xfId="0" applyNumberFormat="1" applyFont="1"/>
    <xf numFmtId="0" fontId="0" fillId="3" borderId="0" xfId="0" applyFill="1" applyBorder="1"/>
    <xf numFmtId="0" fontId="3" fillId="0" borderId="0" xfId="0" applyFont="1" applyAlignment="1">
      <alignment horizontal="center"/>
    </xf>
    <xf numFmtId="8" fontId="3" fillId="0" borderId="0" xfId="0" applyNumberFormat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71944-C06F-4E5E-B8E6-35F49F84A153}">
  <sheetPr>
    <pageSetUpPr fitToPage="1"/>
  </sheetPr>
  <dimension ref="A1:J48"/>
  <sheetViews>
    <sheetView tabSelected="1" view="pageBreakPreview" zoomScale="60" zoomScaleNormal="100" workbookViewId="0">
      <selection activeCell="D26" sqref="D26"/>
    </sheetView>
  </sheetViews>
  <sheetFormatPr defaultRowHeight="15" x14ac:dyDescent="0.25"/>
  <cols>
    <col min="1" max="1" width="23.42578125" customWidth="1"/>
    <col min="2" max="2" width="18.28515625" customWidth="1"/>
    <col min="3" max="3" width="12.5703125" bestFit="1" customWidth="1"/>
    <col min="4" max="4" width="22.28515625" style="1" bestFit="1" customWidth="1"/>
    <col min="5" max="5" width="21.140625" style="1" bestFit="1" customWidth="1"/>
    <col min="6" max="6" width="16.140625" style="3" bestFit="1" customWidth="1"/>
    <col min="7" max="7" width="16.28515625" style="3" bestFit="1" customWidth="1"/>
    <col min="8" max="8" width="20.140625" customWidth="1"/>
    <col min="9" max="9" width="25.140625" bestFit="1" customWidth="1"/>
    <col min="10" max="10" width="30.42578125" bestFit="1" customWidth="1"/>
  </cols>
  <sheetData>
    <row r="1" spans="1:10" ht="18.75" x14ac:dyDescent="0.3">
      <c r="A1" s="2" t="s">
        <v>0</v>
      </c>
      <c r="B1" s="12">
        <v>45526</v>
      </c>
    </row>
    <row r="3" spans="1:10" s="4" customFormat="1" ht="45.75" thickBot="1" x14ac:dyDescent="0.3">
      <c r="A3" s="4" t="s">
        <v>11</v>
      </c>
      <c r="B3" s="4" t="s">
        <v>12</v>
      </c>
      <c r="C3" s="4" t="s">
        <v>48</v>
      </c>
      <c r="D3" s="4" t="s">
        <v>13</v>
      </c>
      <c r="E3" s="5" t="s">
        <v>15</v>
      </c>
      <c r="F3" s="5" t="s">
        <v>28</v>
      </c>
      <c r="G3" s="6" t="s">
        <v>27</v>
      </c>
      <c r="H3" s="6" t="s">
        <v>16</v>
      </c>
      <c r="I3" s="7" t="s">
        <v>17</v>
      </c>
      <c r="J3" s="7" t="s">
        <v>50</v>
      </c>
    </row>
    <row r="4" spans="1:10" s="8" customFormat="1" x14ac:dyDescent="0.25">
      <c r="A4" s="9" t="s">
        <v>1</v>
      </c>
      <c r="B4" s="9" t="s">
        <v>2</v>
      </c>
      <c r="C4" s="15" t="s">
        <v>49</v>
      </c>
      <c r="D4" s="9">
        <v>28000</v>
      </c>
      <c r="E4" s="10"/>
      <c r="F4" s="10"/>
      <c r="G4" s="11"/>
      <c r="H4" s="11"/>
      <c r="I4" s="11"/>
      <c r="J4" s="16" t="s">
        <v>49</v>
      </c>
    </row>
    <row r="5" spans="1:10" s="14" customFormat="1" x14ac:dyDescent="0.25">
      <c r="A5" s="9" t="s">
        <v>1</v>
      </c>
      <c r="B5" s="9" t="s">
        <v>2</v>
      </c>
      <c r="C5" s="13">
        <v>45526</v>
      </c>
      <c r="D5" s="9">
        <v>12000</v>
      </c>
      <c r="E5" s="10">
        <v>10000000000</v>
      </c>
      <c r="F5" s="10">
        <v>9615384.6199999992</v>
      </c>
      <c r="G5" s="11">
        <v>100000</v>
      </c>
      <c r="H5" s="11">
        <v>800000000</v>
      </c>
      <c r="I5" s="11">
        <f>D5*H5+E5</f>
        <v>9610000000000</v>
      </c>
      <c r="J5" s="10">
        <f>G5*D5+F5</f>
        <v>1209615384.6199999</v>
      </c>
    </row>
    <row r="6" spans="1:10" x14ac:dyDescent="0.25">
      <c r="A6" s="9" t="s">
        <v>43</v>
      </c>
      <c r="B6" s="9" t="s">
        <v>2</v>
      </c>
      <c r="C6" s="13">
        <v>45515</v>
      </c>
      <c r="D6" s="9">
        <v>1200</v>
      </c>
      <c r="E6" s="10">
        <v>10000000000</v>
      </c>
      <c r="F6" s="10">
        <v>9615384.6199999992</v>
      </c>
      <c r="G6" s="11">
        <v>100000</v>
      </c>
      <c r="H6" s="11">
        <v>800000000</v>
      </c>
      <c r="I6" s="11">
        <f t="shared" ref="I6:I22" si="0">D6*H6+E6</f>
        <v>970000000000</v>
      </c>
      <c r="J6" s="10">
        <f t="shared" ref="J6:J22" si="1">G6*D6+F6</f>
        <v>129615384.62</v>
      </c>
    </row>
    <row r="7" spans="1:10" x14ac:dyDescent="0.25">
      <c r="A7" s="9" t="s">
        <v>3</v>
      </c>
      <c r="B7" s="9" t="s">
        <v>2</v>
      </c>
      <c r="C7" s="9"/>
      <c r="D7" s="9">
        <v>7000</v>
      </c>
      <c r="E7" s="10">
        <v>10000000000</v>
      </c>
      <c r="F7" s="10">
        <v>9615384.6199999992</v>
      </c>
      <c r="G7" s="11">
        <v>100000</v>
      </c>
      <c r="H7" s="11">
        <v>800000000</v>
      </c>
      <c r="I7" s="11">
        <f t="shared" si="0"/>
        <v>5610000000000</v>
      </c>
      <c r="J7" s="10">
        <f t="shared" si="1"/>
        <v>709615384.62</v>
      </c>
    </row>
    <row r="8" spans="1:10" x14ac:dyDescent="0.25">
      <c r="A8" s="9" t="s">
        <v>3</v>
      </c>
      <c r="B8" s="9" t="s">
        <v>5</v>
      </c>
      <c r="C8" s="9" t="s">
        <v>49</v>
      </c>
      <c r="D8" s="9">
        <v>7500</v>
      </c>
      <c r="E8" s="10"/>
      <c r="F8" s="10"/>
      <c r="G8" s="11"/>
      <c r="H8" s="11"/>
      <c r="I8" s="11">
        <f t="shared" ref="I8" si="2">D8*H8+E8</f>
        <v>0</v>
      </c>
      <c r="J8" s="16" t="s">
        <v>49</v>
      </c>
    </row>
    <row r="9" spans="1:10" x14ac:dyDescent="0.25">
      <c r="A9" s="9" t="s">
        <v>3</v>
      </c>
      <c r="B9" s="9" t="s">
        <v>5</v>
      </c>
      <c r="C9" s="13">
        <v>45526</v>
      </c>
      <c r="D9" s="9">
        <v>6900</v>
      </c>
      <c r="E9" s="10">
        <v>10000000000</v>
      </c>
      <c r="F9" s="10">
        <v>9615384.6199999992</v>
      </c>
      <c r="G9" s="11">
        <v>100000</v>
      </c>
      <c r="H9" s="11">
        <v>800000000</v>
      </c>
      <c r="I9" s="11">
        <f t="shared" si="0"/>
        <v>5530000000000</v>
      </c>
      <c r="J9" s="10">
        <f t="shared" si="1"/>
        <v>699615384.62</v>
      </c>
    </row>
    <row r="10" spans="1:10" x14ac:dyDescent="0.25">
      <c r="A10" s="9" t="s">
        <v>4</v>
      </c>
      <c r="B10" s="9" t="s">
        <v>2</v>
      </c>
      <c r="C10" s="9"/>
      <c r="D10" s="9">
        <v>8000</v>
      </c>
      <c r="E10" s="10">
        <v>10000000000</v>
      </c>
      <c r="F10" s="10">
        <v>9615384.6199999992</v>
      </c>
      <c r="G10" s="11">
        <v>100000</v>
      </c>
      <c r="H10" s="11">
        <v>800000000</v>
      </c>
      <c r="I10" s="11">
        <f t="shared" si="0"/>
        <v>6410000000000</v>
      </c>
      <c r="J10" s="10">
        <f t="shared" si="1"/>
        <v>809615384.62</v>
      </c>
    </row>
    <row r="11" spans="1:10" x14ac:dyDescent="0.25">
      <c r="A11" s="9" t="s">
        <v>4</v>
      </c>
      <c r="B11" s="9" t="s">
        <v>5</v>
      </c>
      <c r="C11" s="9"/>
      <c r="D11" s="9">
        <v>6000</v>
      </c>
      <c r="E11" s="10">
        <v>10000000000</v>
      </c>
      <c r="F11" s="10">
        <v>9615384.6199999992</v>
      </c>
      <c r="G11" s="11">
        <v>100000</v>
      </c>
      <c r="H11" s="11">
        <v>800000000</v>
      </c>
      <c r="I11" s="11">
        <f t="shared" si="0"/>
        <v>4810000000000</v>
      </c>
      <c r="J11" s="10">
        <f t="shared" si="1"/>
        <v>609615384.62</v>
      </c>
    </row>
    <row r="12" spans="1:10" x14ac:dyDescent="0.25">
      <c r="A12" s="9" t="s">
        <v>19</v>
      </c>
      <c r="B12" s="9" t="s">
        <v>6</v>
      </c>
      <c r="C12" s="9"/>
      <c r="D12" s="9">
        <v>120000</v>
      </c>
      <c r="E12" s="10">
        <v>20000000000</v>
      </c>
      <c r="F12" s="10">
        <v>19230769.23</v>
      </c>
      <c r="G12" s="11">
        <v>100000</v>
      </c>
      <c r="H12" s="11">
        <v>800000000</v>
      </c>
      <c r="I12" s="11">
        <f t="shared" si="0"/>
        <v>96020000000000</v>
      </c>
      <c r="J12" s="10">
        <f t="shared" si="1"/>
        <v>12019230769.23</v>
      </c>
    </row>
    <row r="13" spans="1:10" x14ac:dyDescent="0.25">
      <c r="A13" s="9" t="s">
        <v>52</v>
      </c>
      <c r="B13" s="9" t="s">
        <v>7</v>
      </c>
      <c r="C13" s="9"/>
      <c r="D13" s="9">
        <v>6000</v>
      </c>
      <c r="E13" s="10">
        <v>10000000000</v>
      </c>
      <c r="F13" s="10">
        <v>9615384.6199999992</v>
      </c>
      <c r="G13" s="11">
        <v>100000</v>
      </c>
      <c r="H13" s="11">
        <v>800000000</v>
      </c>
      <c r="I13" s="11">
        <f t="shared" si="0"/>
        <v>4810000000000</v>
      </c>
      <c r="J13" s="10">
        <f t="shared" si="1"/>
        <v>609615384.62</v>
      </c>
    </row>
    <row r="14" spans="1:10" x14ac:dyDescent="0.25">
      <c r="A14" s="9" t="s">
        <v>53</v>
      </c>
      <c r="B14" s="9" t="s">
        <v>7</v>
      </c>
      <c r="C14" s="9"/>
      <c r="D14" s="9">
        <v>4000</v>
      </c>
      <c r="E14" s="10">
        <v>10000000000</v>
      </c>
      <c r="F14" s="10">
        <v>9615384.6199999992</v>
      </c>
      <c r="G14" s="11">
        <v>100000</v>
      </c>
      <c r="H14" s="11">
        <v>800000000</v>
      </c>
      <c r="I14" s="11">
        <f t="shared" si="0"/>
        <v>3210000000000</v>
      </c>
      <c r="J14" s="10">
        <f t="shared" si="1"/>
        <v>409615384.62</v>
      </c>
    </row>
    <row r="15" spans="1:10" x14ac:dyDescent="0.25">
      <c r="A15" s="9" t="s">
        <v>8</v>
      </c>
      <c r="B15" s="9" t="s">
        <v>41</v>
      </c>
      <c r="C15" s="9"/>
      <c r="D15" s="9">
        <v>10000</v>
      </c>
      <c r="E15" s="10">
        <v>10000000000</v>
      </c>
      <c r="F15" s="10">
        <v>9615384.6199999992</v>
      </c>
      <c r="G15" s="11">
        <v>100000</v>
      </c>
      <c r="H15" s="11">
        <v>800000000</v>
      </c>
      <c r="I15" s="11">
        <f t="shared" si="0"/>
        <v>8010000000000</v>
      </c>
      <c r="J15" s="10">
        <f t="shared" si="1"/>
        <v>1009615384.62</v>
      </c>
    </row>
    <row r="16" spans="1:10" x14ac:dyDescent="0.25">
      <c r="A16" s="9" t="s">
        <v>9</v>
      </c>
      <c r="B16" s="9" t="s">
        <v>41</v>
      </c>
      <c r="C16" s="9"/>
      <c r="D16" s="9">
        <v>800</v>
      </c>
      <c r="E16" s="10">
        <v>10000000000</v>
      </c>
      <c r="F16" s="10">
        <v>9615384.6199999992</v>
      </c>
      <c r="G16" s="11">
        <v>100000</v>
      </c>
      <c r="H16" s="11">
        <v>800000000</v>
      </c>
      <c r="I16" s="11">
        <f t="shared" si="0"/>
        <v>650000000000</v>
      </c>
      <c r="J16" s="10">
        <f t="shared" si="1"/>
        <v>89615384.620000005</v>
      </c>
    </row>
    <row r="17" spans="1:10" x14ac:dyDescent="0.25">
      <c r="A17" s="9" t="s">
        <v>9</v>
      </c>
      <c r="B17" s="9" t="s">
        <v>7</v>
      </c>
      <c r="C17" s="9"/>
      <c r="D17" s="9">
        <v>1200</v>
      </c>
      <c r="E17" s="10">
        <v>10000000000</v>
      </c>
      <c r="F17" s="10">
        <v>9615384.6199999992</v>
      </c>
      <c r="G17" s="11">
        <v>100000</v>
      </c>
      <c r="H17" s="11">
        <v>800000000</v>
      </c>
      <c r="I17" s="11">
        <f t="shared" si="0"/>
        <v>970000000000</v>
      </c>
      <c r="J17" s="10">
        <f t="shared" si="1"/>
        <v>129615384.62</v>
      </c>
    </row>
    <row r="18" spans="1:10" x14ac:dyDescent="0.25">
      <c r="A18" s="9" t="s">
        <v>10</v>
      </c>
      <c r="B18" s="9" t="s">
        <v>41</v>
      </c>
      <c r="C18" s="9"/>
      <c r="D18" s="9">
        <v>60</v>
      </c>
      <c r="E18" s="10">
        <v>10000000000</v>
      </c>
      <c r="F18" s="10">
        <v>9615384.6199999992</v>
      </c>
      <c r="G18" s="11">
        <v>100000</v>
      </c>
      <c r="H18" s="11">
        <v>800000000</v>
      </c>
      <c r="I18" s="11">
        <f t="shared" si="0"/>
        <v>58000000000</v>
      </c>
      <c r="J18" s="10">
        <f t="shared" si="1"/>
        <v>15615384.619999999</v>
      </c>
    </row>
    <row r="19" spans="1:10" x14ac:dyDescent="0.25">
      <c r="A19" s="9" t="s">
        <v>14</v>
      </c>
      <c r="B19" s="9" t="s">
        <v>5</v>
      </c>
      <c r="C19" s="9"/>
      <c r="D19" s="9">
        <v>10000</v>
      </c>
      <c r="E19" s="10">
        <v>10000000000</v>
      </c>
      <c r="F19" s="10">
        <v>9615384.6199999992</v>
      </c>
      <c r="G19" s="11">
        <v>100000</v>
      </c>
      <c r="H19" s="11">
        <v>800000000</v>
      </c>
      <c r="I19" s="11">
        <f t="shared" si="0"/>
        <v>8010000000000</v>
      </c>
      <c r="J19" s="10">
        <f t="shared" si="1"/>
        <v>1009615384.62</v>
      </c>
    </row>
    <row r="20" spans="1:10" x14ac:dyDescent="0.25">
      <c r="A20" s="9" t="s">
        <v>44</v>
      </c>
      <c r="B20" s="9" t="s">
        <v>2</v>
      </c>
      <c r="C20" s="13">
        <v>45544</v>
      </c>
      <c r="D20" s="9">
        <v>10000</v>
      </c>
      <c r="E20" s="10">
        <v>10000000000</v>
      </c>
      <c r="F20" s="10">
        <v>9615384.6199999992</v>
      </c>
      <c r="G20" s="11">
        <v>100000</v>
      </c>
      <c r="H20" s="11">
        <v>800000000</v>
      </c>
      <c r="I20" s="11">
        <f t="shared" si="0"/>
        <v>8010000000000</v>
      </c>
      <c r="J20" s="10">
        <f t="shared" si="1"/>
        <v>1009615384.62</v>
      </c>
    </row>
    <row r="21" spans="1:10" x14ac:dyDescent="0.25">
      <c r="A21" s="9" t="s">
        <v>45</v>
      </c>
      <c r="B21" s="9" t="s">
        <v>46</v>
      </c>
      <c r="C21" s="13">
        <v>45515</v>
      </c>
      <c r="D21" s="9">
        <v>4000</v>
      </c>
      <c r="E21" s="10">
        <v>10000000000</v>
      </c>
      <c r="F21" s="10">
        <v>9615384.6199999992</v>
      </c>
      <c r="G21" s="11">
        <v>100000</v>
      </c>
      <c r="H21" s="11">
        <v>800000000</v>
      </c>
      <c r="I21" s="11">
        <f t="shared" si="0"/>
        <v>3210000000000</v>
      </c>
      <c r="J21" s="10">
        <f t="shared" si="1"/>
        <v>409615384.62</v>
      </c>
    </row>
    <row r="22" spans="1:10" x14ac:dyDescent="0.25">
      <c r="A22" s="9" t="s">
        <v>47</v>
      </c>
      <c r="B22" s="9" t="s">
        <v>46</v>
      </c>
      <c r="C22" s="13">
        <v>45515</v>
      </c>
      <c r="D22" s="9">
        <v>52000</v>
      </c>
      <c r="E22" s="10">
        <v>20000000000</v>
      </c>
      <c r="F22" s="10">
        <v>19230769.23</v>
      </c>
      <c r="G22" s="11">
        <v>100000</v>
      </c>
      <c r="H22" s="11">
        <v>800000000</v>
      </c>
      <c r="I22" s="11">
        <f t="shared" si="0"/>
        <v>41620000000000</v>
      </c>
      <c r="J22" s="10">
        <f t="shared" si="1"/>
        <v>5219230769.2299995</v>
      </c>
    </row>
    <row r="23" spans="1:1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</row>
    <row r="24" spans="1:1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</row>
    <row r="25" spans="1:10" x14ac:dyDescent="0.25">
      <c r="A25" s="9" t="s">
        <v>18</v>
      </c>
      <c r="B25" s="9"/>
      <c r="C25" s="9"/>
      <c r="D25" s="9">
        <f>SUM(D4:D22)-D4-D8</f>
        <v>259160</v>
      </c>
      <c r="E25" s="10"/>
      <c r="F25" s="9"/>
      <c r="G25" s="9"/>
      <c r="H25" s="9"/>
      <c r="I25" s="10">
        <f>SUM(I5:I22)</f>
        <v>207518000000000</v>
      </c>
      <c r="J25" s="10">
        <f>SUM(J5:J22)</f>
        <v>26098692307.759991</v>
      </c>
    </row>
    <row r="26" spans="1:10" x14ac:dyDescent="0.25">
      <c r="A26" s="9" t="s">
        <v>51</v>
      </c>
      <c r="B26" s="9"/>
      <c r="C26" s="9"/>
      <c r="D26" s="9"/>
      <c r="E26" s="9"/>
      <c r="F26" s="9"/>
      <c r="G26" s="9"/>
      <c r="H26" s="9"/>
      <c r="I26" s="9"/>
      <c r="J26" s="9"/>
    </row>
    <row r="27" spans="1:10" x14ac:dyDescent="0.25">
      <c r="A27" s="9" t="s">
        <v>54</v>
      </c>
    </row>
    <row r="29" spans="1:10" x14ac:dyDescent="0.25">
      <c r="A29" t="s">
        <v>20</v>
      </c>
    </row>
    <row r="30" spans="1:10" x14ac:dyDescent="0.25">
      <c r="A30">
        <v>1</v>
      </c>
      <c r="B30" t="s">
        <v>30</v>
      </c>
    </row>
    <row r="31" spans="1:10" x14ac:dyDescent="0.25">
      <c r="A31">
        <v>2</v>
      </c>
      <c r="B31" t="s">
        <v>31</v>
      </c>
    </row>
    <row r="32" spans="1:10" x14ac:dyDescent="0.25">
      <c r="A32">
        <v>3</v>
      </c>
      <c r="B32" t="s">
        <v>32</v>
      </c>
    </row>
    <row r="33" spans="1:2" x14ac:dyDescent="0.25">
      <c r="A33">
        <v>4</v>
      </c>
      <c r="B33" t="s">
        <v>21</v>
      </c>
    </row>
    <row r="34" spans="1:2" x14ac:dyDescent="0.25">
      <c r="A34">
        <v>5</v>
      </c>
      <c r="B34" t="s">
        <v>22</v>
      </c>
    </row>
    <row r="35" spans="1:2" x14ac:dyDescent="0.25">
      <c r="A35">
        <v>6</v>
      </c>
      <c r="B35" t="s">
        <v>23</v>
      </c>
    </row>
    <row r="36" spans="1:2" x14ac:dyDescent="0.25">
      <c r="A36">
        <v>7</v>
      </c>
      <c r="B36" t="s">
        <v>33</v>
      </c>
    </row>
    <row r="37" spans="1:2" x14ac:dyDescent="0.25">
      <c r="A37">
        <v>8</v>
      </c>
      <c r="B37" t="s">
        <v>24</v>
      </c>
    </row>
    <row r="38" spans="1:2" x14ac:dyDescent="0.25">
      <c r="A38">
        <v>9</v>
      </c>
      <c r="B38" t="s">
        <v>25</v>
      </c>
    </row>
    <row r="39" spans="1:2" x14ac:dyDescent="0.25">
      <c r="A39">
        <v>10</v>
      </c>
      <c r="B39" t="s">
        <v>26</v>
      </c>
    </row>
    <row r="40" spans="1:2" x14ac:dyDescent="0.25">
      <c r="A40">
        <v>11</v>
      </c>
      <c r="B40" t="s">
        <v>34</v>
      </c>
    </row>
    <row r="41" spans="1:2" x14ac:dyDescent="0.25">
      <c r="A41">
        <v>12</v>
      </c>
      <c r="B41" t="s">
        <v>29</v>
      </c>
    </row>
    <row r="42" spans="1:2" x14ac:dyDescent="0.25">
      <c r="A42">
        <v>13</v>
      </c>
      <c r="B42" t="s">
        <v>35</v>
      </c>
    </row>
    <row r="43" spans="1:2" x14ac:dyDescent="0.25">
      <c r="A43">
        <v>14</v>
      </c>
      <c r="B43" t="s">
        <v>42</v>
      </c>
    </row>
    <row r="44" spans="1:2" x14ac:dyDescent="0.25">
      <c r="A44">
        <v>15</v>
      </c>
      <c r="B44" t="s">
        <v>36</v>
      </c>
    </row>
    <row r="45" spans="1:2" x14ac:dyDescent="0.25">
      <c r="A45">
        <v>16</v>
      </c>
      <c r="B45" t="s">
        <v>37</v>
      </c>
    </row>
    <row r="46" spans="1:2" x14ac:dyDescent="0.25">
      <c r="A46">
        <v>17</v>
      </c>
      <c r="B46" t="s">
        <v>38</v>
      </c>
    </row>
    <row r="47" spans="1:2" x14ac:dyDescent="0.25">
      <c r="A47">
        <v>18</v>
      </c>
      <c r="B47" t="s">
        <v>39</v>
      </c>
    </row>
    <row r="48" spans="1:2" x14ac:dyDescent="0.25">
      <c r="A48">
        <v>19</v>
      </c>
      <c r="B48" t="s">
        <v>40</v>
      </c>
    </row>
  </sheetData>
  <pageMargins left="0.25" right="0.25" top="0.75" bottom="0.75" header="0.3" footer="0.3"/>
  <pageSetup paperSize="9" scale="69" fitToHeight="0" orientation="landscape" horizontalDpi="4294967292" verticalDpi="1200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 Elle Beverly Hills</dc:creator>
  <cp:lastModifiedBy>Saint Elle Beverly Hills</cp:lastModifiedBy>
  <cp:lastPrinted>2024-08-01T07:49:54Z</cp:lastPrinted>
  <dcterms:created xsi:type="dcterms:W3CDTF">2024-07-20T11:41:51Z</dcterms:created>
  <dcterms:modified xsi:type="dcterms:W3CDTF">2024-08-21T19:40:23Z</dcterms:modified>
</cp:coreProperties>
</file>